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NR Grad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<sst xmlns="http://schemas.openxmlformats.org/spreadsheetml/2006/main" count="32" uniqueCount="32">
  <si>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</si>
  <si>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</si>
  <si>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</si>
  <si>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</si>
  <si>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</si>
  <si>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</si>
  <si>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</si>
  <si>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</si>
  <si>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</si>
  <si>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</si>
  <si>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</si>
  <si>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</si>
  <si>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</si>
  <si>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</si>
  <si>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</si>
  <si>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</si>
  <si>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</si>
  <si>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</si>
  <si>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</si>
  <si>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</si>
  <si>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</si>
  <si>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</si>
  <si>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</si>
  <si>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</si>
  <si>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</si>
  <si>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</si>
  <si>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</si>
  <si>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</si>
  <si>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</si>
  <si>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</si>
  <si>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</si>
  <si>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Graduate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</si>
</sst>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O16" sqref="O1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565</v>
      </c>
      <c r="C8" s="20">
        <f t="shared" ref="C8:C17" si="0">SUM(B8*2)</f>
        <v>1130</v>
      </c>
      <c r="D8" s="20">
        <f t="shared" ref="D8:D17" si="1">SUM(B8*3)</f>
        <v>1695</v>
      </c>
      <c r="E8" s="20">
        <f t="shared" ref="E8:E17" si="2">SUM(B8*4)</f>
        <v>2260</v>
      </c>
      <c r="F8" s="20">
        <f t="shared" ref="F8:F17" si="3">SUM(B8*5)</f>
        <v>2825</v>
      </c>
      <c r="G8" s="20">
        <f t="shared" ref="G8:G17" si="4">SUM(B8*6)</f>
        <v>3390</v>
      </c>
      <c r="H8" s="20">
        <f t="shared" ref="H8:H17" si="5">SUM(B8*7)</f>
        <v>3955</v>
      </c>
      <c r="I8" s="20">
        <f t="shared" ref="I8:I17" si="6">SUM(B8*8)</f>
        <v>4520</v>
      </c>
      <c r="J8" s="20">
        <f t="shared" ref="J8:J15" si="7">SUM(B8*9)</f>
        <v>5085</v>
      </c>
      <c r="K8" s="20">
        <f t="shared" ref="K8:K15" si="8">SUM(B8*10)</f>
        <v>5650</v>
      </c>
      <c r="L8" s="20">
        <f t="shared" ref="L8:L15" si="9">SUM(B8*11)</f>
        <v>6215</v>
      </c>
      <c r="M8" s="21">
        <v>6785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 t="shared" si="6"/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0"/>
        <v>71.66</v>
      </c>
      <c r="D17" s="17">
        <f t="shared" si="1"/>
        <v>107.49</v>
      </c>
      <c r="E17" s="17">
        <f t="shared" si="2"/>
        <v>143.32</v>
      </c>
      <c r="F17" s="17">
        <f t="shared" si="3"/>
        <v>179.14999999999998</v>
      </c>
      <c r="G17" s="17">
        <f t="shared" si="4"/>
        <v>214.98</v>
      </c>
      <c r="H17" s="17">
        <f t="shared" si="5"/>
        <v>250.81</v>
      </c>
      <c r="I17" s="17">
        <f t="shared" si="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726.25000000000011</v>
      </c>
      <c r="C20" s="12">
        <f t="shared" si="11"/>
        <v>1362.5000000000002</v>
      </c>
      <c r="D20" s="12">
        <f t="shared" si="11"/>
        <v>1998.7500000000002</v>
      </c>
      <c r="E20" s="12">
        <f t="shared" si="11"/>
        <v>2635.0000000000005</v>
      </c>
      <c r="F20" s="12">
        <f t="shared" si="11"/>
        <v>3271.2500000000005</v>
      </c>
      <c r="G20" s="12">
        <f t="shared" si="11"/>
        <v>3907.5000000000005</v>
      </c>
      <c r="H20" s="12">
        <f t="shared" si="11"/>
        <v>4543.7500000000009</v>
      </c>
      <c r="I20" s="12">
        <f t="shared" si="11"/>
        <v>5180.0000000000009</v>
      </c>
      <c r="J20" s="12">
        <f t="shared" si="11"/>
        <v>6030</v>
      </c>
      <c r="K20" s="12">
        <f t="shared" si="11"/>
        <v>6595</v>
      </c>
      <c r="L20" s="12">
        <f t="shared" si="11"/>
        <v>7160</v>
      </c>
      <c r="M20" s="13">
        <f t="shared" si="11"/>
        <v>7730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kQkJ4UXMr+4tsz4bl8OKY6DMaQTZFfzQv8tGZHbM4ME/XKkMUqB9zIFAirZyTL8orWNwXAkeJKr1ByH5IqX0RA==" saltValue="MYQ9f0nE7h3pARbGTMqoS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NR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NR Grad Tuition and Fee Billing Rates</dc:title>
  <dc:subject>Listing of graduate tuition and fees for the spring 2017 semester</dc:subject>
  <dc:creator>UB Student Accounts</dc:creator>
  <cp:keywords>tuition,fees, NR Grad tuition, NR Grad fees</cp:keywords>
  <cp:lastModifiedBy>Stevens, Laura</cp:lastModifiedBy>
  <cp:lastPrinted>2019-05-21T14:58:12Z</cp:lastPrinted>
  <dcterms:created xsi:type="dcterms:W3CDTF">2016-06-06T21:02:30Z</dcterms:created>
  <dcterms:modified xsi:type="dcterms:W3CDTF">2021-06-30T14:06:11Z</dcterms:modified>
  <cp:category>tuition</cp:category>
</cp:coreProperties>
</file>